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1.DIRECTION\"/>
    </mc:Choice>
  </mc:AlternateContent>
  <bookViews>
    <workbookView xWindow="57480" yWindow="-9405" windowWidth="25440" windowHeight="15390"/>
  </bookViews>
  <sheets>
    <sheet name="Tableau 2 C3" sheetId="1" r:id="rId1"/>
  </sheets>
  <definedNames>
    <definedName name="_DAT10">#REF!</definedName>
    <definedName name="_DAT11">#REF!</definedName>
    <definedName name="_DAT12">#REF!</definedName>
    <definedName name="_DAT13">#REF!</definedName>
    <definedName name="_DAT14">#REF!</definedName>
    <definedName name="_DAT1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Print_Area" localSheetId="0">'Tableau 2 C3'!$A$1:$H$60</definedName>
    <definedName name="_xlnm.Print_Titles" localSheetId="0">'Tableau 2 C3'!$2:$2</definedName>
    <definedName name="TEST1">#REF!</definedName>
    <definedName name="TEST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1" l="1"/>
  <c r="E45" i="1"/>
  <c r="A58" i="1" l="1"/>
  <c r="A57" i="1" s="1"/>
  <c r="A56" i="1" s="1"/>
  <c r="A55" i="1" s="1"/>
  <c r="A54" i="1" s="1"/>
  <c r="E25" i="1"/>
</calcChain>
</file>

<file path=xl/sharedStrings.xml><?xml version="1.0" encoding="utf-8"?>
<sst xmlns="http://schemas.openxmlformats.org/spreadsheetml/2006/main" count="290" uniqueCount="105">
  <si>
    <t>Compte
PCN</t>
  </si>
  <si>
    <t>Libellé Compte PCN
Benaming van de PCN rekening</t>
  </si>
  <si>
    <t>Méthode
d'amortis.
Afschrij-vings-methode</t>
  </si>
  <si>
    <t>Durée amort
Afschrij-vingstermijn</t>
  </si>
  <si>
    <t>Taux
d'amortiss.
Annuel
Jaarlijks afschrij-vingstarief</t>
  </si>
  <si>
    <t>Valeur 
résid.
Restwaarde</t>
  </si>
  <si>
    <t>Type de 
réévaluation
Soort herwaardering</t>
  </si>
  <si>
    <t>Type de 
réévaluation :
référence juridique
Soort herwaardering : Juridische
basis</t>
  </si>
  <si>
    <t>Frais d'établissement
Oprichtingskosten</t>
  </si>
  <si>
    <t>Linéaire
Lineair</t>
  </si>
  <si>
    <t>5 ans
5 jaar</t>
  </si>
  <si>
    <t>actualisation des avantages économiques futurs
actualisatie van de toekomstige economische voordelen</t>
  </si>
  <si>
    <t>Immobilisations incorporelles
Immateriële Vaste Activa</t>
  </si>
  <si>
    <t>Bâtiment en construction
Gebouwen in aanbouw</t>
  </si>
  <si>
    <t>Pas d'amortissement
Geen afschrijvingen</t>
  </si>
  <si>
    <t>pas requis
niet vereist</t>
  </si>
  <si>
    <t>aucune
geen</t>
  </si>
  <si>
    <t>Frais d'agencement et d'aménagement de biens immeubles propres en cours
Kosten aan eigen onroerende goederen voor aanpassings- en herinrichtingswerken in uitvoering</t>
  </si>
  <si>
    <t>Travaux en cours - Ouvrages de génie civil
Werken in uitvoering - Werken van burgerlijke bouwkunde</t>
  </si>
  <si>
    <t>Terrains de bâtiments
Terreinen van gebouwen</t>
  </si>
  <si>
    <t>Terrains d'infrastructures de génie civil
Terreinen van infrastructuurwerken (werken van burgerlijke bouwkunde)</t>
  </si>
  <si>
    <t>10 ans
10 jaar</t>
  </si>
  <si>
    <t>Terrains non bâtis
Niet-bebouwde terreinen</t>
  </si>
  <si>
    <t>Bâtiments (non compris les terrains sur lesquels ils sont érigés)
Gebouwen (met uitsluiting van de terreinen waarop ze werden opgericht)</t>
  </si>
  <si>
    <t>Terrains et constructions juridiquement non dissociables
Juridisch niet te onderscheiden terreinen en gebouwen</t>
  </si>
  <si>
    <r>
      <t>Plantations, cultures et autres aménagements de terrains non repris à la rubrique 222</t>
    </r>
    <r>
      <rPr>
        <sz val="12"/>
        <rFont val="Arial"/>
        <family val="2"/>
      </rPr>
      <t xml:space="preserve"> 
</t>
    </r>
    <r>
      <rPr>
        <b/>
        <sz val="12"/>
        <rFont val="Arial"/>
        <family val="2"/>
      </rPr>
      <t>Beplantingen, teelten en andere opstanden op terreinen die niet zijn opgenomen in de rubriek 222</t>
    </r>
  </si>
  <si>
    <t>Terrains et bâtiments désaffectés ( à réaliser financièrement ou à détruire)
Gedesaffecteerde terreinen en gebouwen (te gelde te maken of te vernietigen)</t>
  </si>
  <si>
    <t>Installations d'exploitation
Installaties voor exploitatie</t>
  </si>
  <si>
    <t>Machines d'exploitation
Machines voor exploitatie</t>
  </si>
  <si>
    <t>Outillage d'exploitation
Uitrusting voor exploitatie</t>
  </si>
  <si>
    <t>Installations, machines et outillage d'exploitation désaffectés (à réaliser financièrement ou à détruire)
Gedesaffecteerde installaties, machines en uitrusting voor exploitatie (te gelde te maken of te vernietigen)</t>
  </si>
  <si>
    <t>Matériel roulant
Rollend materieel</t>
  </si>
  <si>
    <t>Matériel naviguant
Varend materieel</t>
  </si>
  <si>
    <t>Matériel volant
Vliegend materieel</t>
  </si>
  <si>
    <t>Matériel informatique et télématique
Informatica- en telematicamaterieel</t>
  </si>
  <si>
    <t>Mobilier, matériel et machines de bureau
Kantoormeubilair, -materieel en - machines</t>
  </si>
  <si>
    <t>Autres mobiliers et matériels ( y compris ceux de protection mis en service dans les services autres que ceux des forces armées)
Ander meubilair en materieel (met inbegrip van deze voor bescherming, in gebruik genomen door andere diensten dan deze van de Krijgsmacht)</t>
  </si>
  <si>
    <t>Ouvrages de bibliothèque
Werken van bibliotheken</t>
  </si>
  <si>
    <t>Valeur marché si marché il y a
Marktwaarde indien er een markt is</t>
  </si>
  <si>
    <t>Objets et œuvres d'art, matériel et instruments rares
Kunstwerken en -voorwerpen, zeldzaam materieel en zeldzame instrumenten</t>
  </si>
  <si>
    <t>Animaux et végétaux
Dieren en planten</t>
  </si>
  <si>
    <t>Actifs mobiliers corporels non encore mis en service
Nog niet in gebruik genomen Materiële Vaste Activa</t>
  </si>
  <si>
    <t>Location financement et autres droits réels
Terrains et bâtiments
Terreinen en gebouwen in Leas.AZR</t>
  </si>
  <si>
    <t>Location financement et autres droits réels
Installations d'exploitation
Installaties voor exploitatie in Leas.AZR</t>
  </si>
  <si>
    <t>Location financement et autres droits réels
Machines et outillage d'exploitation
Machines en uitrusting voor exploitatie in Leas.AZR</t>
  </si>
  <si>
    <t>Location financement et autres droits réels
Mobilier et matériel
Meubilair en materieel in Leas.AZR</t>
  </si>
  <si>
    <t>Ouvrages de génie civil 
Autoroutes, routes et pistes cyclables
Structure de base
Werken van burgerlijke bouwkunde
Autosnelwegen, wegen en fietspaden
Basisstructuur</t>
  </si>
  <si>
    <t>50 ans
50 jaar</t>
  </si>
  <si>
    <t>Champs d'aviation
Vliegvelden</t>
  </si>
  <si>
    <t>Canaux, fleuves et rivières navigables ou non
Kanalen, al dan niet bevaarbare stromen en rivieren</t>
  </si>
  <si>
    <t>Barrages
Stuwdammen</t>
  </si>
  <si>
    <t>Infrastructures portuaires
Haveninfrastructuur</t>
  </si>
  <si>
    <t>Ouvrages de génie civil 
Stations d'épuration des eaux usées
Werken van burgerlijke bouwkunde
Waterzuiveringsstations</t>
  </si>
  <si>
    <t>Défenses côtières et chenaux de navigation - Réseaux de télétransmission, réseaux radio et réseaux de transmission de données informatiques
Zeewering en vaargeulen - Teletransmissie - en radionetwerken en netwerken voor geïnformatiseerde gegevensoverdracht</t>
  </si>
  <si>
    <t>Autres infrastructures (oléoducs, etc)
Andere infrastructuurwerken (pijpleidingen, enz.)</t>
  </si>
  <si>
    <t>Ouvrages de génie civil désaffactés ( à réaliser financièrement ou à détruire)
Gedesaffecteerde werken van burgerlijke bouwkunde (te gelde te maken of te vernietigen)</t>
  </si>
  <si>
    <t>Participations totales dans des entreprises résidantes
Totale participaties in ingezeten ondernemingen</t>
  </si>
  <si>
    <t>Actif net
Netto-actief</t>
  </si>
  <si>
    <t>Participations majoritaires (50% et +) dans des entreprises résidantes
Meerderheidsparticipaties (50% en +) in ingezeten ondernemingen</t>
  </si>
  <si>
    <t>Participations minoritaires dans des entreprises résidantes (non reprises en 274)
Minderheidsparticipaties in ingezeten ondernemingen</t>
  </si>
  <si>
    <t>Particicpations dans des entreprises non résidantes (non reprises au 274)
Participaties in niet-ingezeten ondernemingen (in voorkomend geval omgerekend in EUR)</t>
  </si>
  <si>
    <t>Participations dans des organismes internationaux dont l'entité est membre
Participaties in Internationale Instellingen waarvan de entiteit lid is (omgerekend in EUR)</t>
  </si>
  <si>
    <t>Créances pouvant être assimilées à des participations
Schuldvorderingen die kunnen worden gelijkgesteld met deelnemingen</t>
  </si>
  <si>
    <t>Réévaluation si remboursement à l'échéance est incertain
Herwaardering indien terugbetaling op vervaldatum onzeker is.</t>
  </si>
  <si>
    <t>Immobilisé financier monétaire
Monetaire financiële vaste activa</t>
  </si>
  <si>
    <t>Art. 9 ARPC 2009</t>
  </si>
  <si>
    <t>Valeur de remplacement à déterminer par les fonct. généraux
Vervangingswaarde te bepalen door de ambtenaren-generaal</t>
  </si>
  <si>
    <t>10-20 ans
10-20 jaar</t>
  </si>
  <si>
    <t>15 ans</t>
  </si>
  <si>
    <t>20 ans</t>
  </si>
  <si>
    <t>25 ans</t>
  </si>
  <si>
    <t xml:space="preserve">25 ans </t>
  </si>
  <si>
    <t>30 ans</t>
  </si>
  <si>
    <t>3-5 ans
3-5 jaar</t>
  </si>
  <si>
    <t>33%-20%</t>
  </si>
  <si>
    <t>Installations d'exploitation en construction
Installaties voor exploitatie in uitvoering</t>
  </si>
  <si>
    <t>24% ou 0%</t>
  </si>
  <si>
    <t>10%-5%</t>
  </si>
  <si>
    <t>4-5 ans
4-5 jaar</t>
  </si>
  <si>
    <t>25%-20%</t>
  </si>
  <si>
    <t>N/A</t>
  </si>
  <si>
    <t>A déterminer par le fonctionnaire général
Te bepalen door de ambtenaar-generaal</t>
  </si>
  <si>
    <t>Ouvrages de génie civil 
Infrastructures de transports publics - bâtiments
Werken van burgerlijke bouwkunde
Infrastructuur van het openbaar vervoer - bouwen</t>
  </si>
  <si>
    <t>Ouvrages de génie civil 
Infrastructures de transports publics - Installation aménagements et agencements
Werken van burgerlijke bouwkunde
Infrastructuur van het openbaar vervoer - Install., inrichting en uitrusting</t>
  </si>
  <si>
    <t>Ouvrages de génie civil 
Infrastructures de transports publics - equipements électriques avec informatique
Werken van burgerlijke bouwkunde
Infrastructuur van het openbaar vervoer - Elektr. uitrusting met informatica metro</t>
  </si>
  <si>
    <t>Ouvrages de génie civil 
Infrastructures de transports publics - equipements électriques sans informatique
Werken van burgerlijke bouwkunde
Infrastructuur van het openbaar vervoer - Elektr. uitrusting zonder informatica metro</t>
  </si>
  <si>
    <t>Ouvrages de génie civil 
Infrastructures de transports publics-Gros Oeuvre Metro
Werken van burgerlijke bouwkunde
Infrastructuur van het openbaar vervoer -ruwbouwwerken metro</t>
  </si>
  <si>
    <t>Autoroutes, routes et pistes cyclables
Installations aménagements et agencements / équipements divers
Autosnelwegen, wegen en fietspaden
Instal., inricht. en uitrusting wegen</t>
  </si>
  <si>
    <t>Ouvrages de génie civil 
Tunnels
Werken van burgerlijke bouwkunde
Tunnels</t>
  </si>
  <si>
    <t>Techniques spéciales
Cable - réseaux de télétransmission
Bijzondere technieken
Kabels - netwerken voor telecommunicatie</t>
  </si>
  <si>
    <t>Autoroutes, routes et pistes cyclables
Equipement éclairage publique
Autosnelwegen, wegen en fietspaden
Uitrusting voor openbare verlichting</t>
  </si>
  <si>
    <t>Ouvrages de génie civil 
Infrastructures de transports publics - ascenceurs/escalateurs/équipements électromécaniques
Werken van burgerlijke bouwkunde
Infrastructuur van het openbaar vervoer - Roltrappen/liften/elektromechanische uitrusting</t>
  </si>
  <si>
    <t>Ouvrages de génie civil 
Ponts / passerelles / viaducs
Werken van burgerlijke bouwkunde
Bruggen/viaducten</t>
  </si>
  <si>
    <t xml:space="preserve">Valeur marché. Utilisation autorisée d'un indice des prix officiel belge pour actualiser la valorisation (https://statbel.fgov.be)
Marktwaarde. Het  gebruik van officiële prijsindex is toegelaten om de waardering te actualiseren (https://statbel.fgov.be)
</t>
  </si>
  <si>
    <t>3-4 ans
3-4 jaar</t>
  </si>
  <si>
    <t>33%-25%</t>
  </si>
  <si>
    <t>A déterminer sur base du contrat 
Te bepalen op basis van het contract</t>
  </si>
  <si>
    <t>jhappi</t>
  </si>
  <si>
    <t>Tableau 2 de la circulaire n°3 / Tabel 2 van de omzenbrief n°3</t>
  </si>
  <si>
    <r>
      <t>Art. 8, §1</t>
    </r>
    <r>
      <rPr>
        <vertAlign val="superscript"/>
        <sz val="14"/>
        <rFont val="Arial"/>
        <family val="2"/>
      </rPr>
      <t>er</t>
    </r>
    <r>
      <rPr>
        <sz val="14"/>
        <rFont val="Arial"/>
        <family val="2"/>
      </rPr>
      <t>, al.3 ARPC 2009
Art. 8 C3
Art. 8, §1, derde lid ARPC 2009
Art. 8 C3</t>
    </r>
  </si>
  <si>
    <r>
      <t>Art. 8, §1</t>
    </r>
    <r>
      <rPr>
        <vertAlign val="superscript"/>
        <sz val="14"/>
        <rFont val="Arial"/>
        <family val="2"/>
      </rPr>
      <t>er</t>
    </r>
    <r>
      <rPr>
        <sz val="14"/>
        <rFont val="Arial"/>
        <family val="2"/>
      </rPr>
      <t>,</t>
    </r>
    <r>
      <rPr>
        <vertAlign val="superscript"/>
        <sz val="14"/>
        <rFont val="Arial"/>
        <family val="2"/>
      </rPr>
      <t xml:space="preserve"> </t>
    </r>
    <r>
      <rPr>
        <sz val="14"/>
        <rFont val="Arial"/>
        <family val="2"/>
      </rPr>
      <t>al.5 ARPC 2009
Art. 8, §1, vijfde lid ARPC 2009</t>
    </r>
  </si>
  <si>
    <r>
      <t>Art. 8, §1</t>
    </r>
    <r>
      <rPr>
        <vertAlign val="superscript"/>
        <sz val="14"/>
        <rFont val="Arial"/>
        <family val="2"/>
      </rPr>
      <t>er</t>
    </r>
    <r>
      <rPr>
        <sz val="14"/>
        <rFont val="Arial"/>
        <family val="2"/>
      </rPr>
      <t>, al.5 ARPC 2009
Art. 8, §1, vijfde lid ARPC 2009</t>
    </r>
  </si>
  <si>
    <r>
      <t>Art. 8  § 1</t>
    </r>
    <r>
      <rPr>
        <vertAlign val="superscript"/>
        <sz val="14"/>
        <rFont val="Arial"/>
        <family val="2"/>
      </rPr>
      <t>er</t>
    </r>
    <r>
      <rPr>
        <sz val="14"/>
        <rFont val="Arial"/>
        <family val="2"/>
      </rPr>
      <t>, al.1 ARPC 2009
Art. 8 C3</t>
    </r>
  </si>
  <si>
    <r>
      <t>Art. 8, §1</t>
    </r>
    <r>
      <rPr>
        <vertAlign val="superscript"/>
        <sz val="14"/>
        <rFont val="Arial"/>
        <family val="2"/>
      </rPr>
      <t>er</t>
    </r>
    <r>
      <rPr>
        <sz val="14"/>
        <rFont val="Arial"/>
        <family val="2"/>
      </rPr>
      <t>, al.4 ARPC 2009
Art. 8, §1, vierde lid ARPC 2009</t>
    </r>
  </si>
  <si>
    <r>
      <t>Art. 8, §1</t>
    </r>
    <r>
      <rPr>
        <vertAlign val="superscript"/>
        <sz val="14"/>
        <rFont val="Arial"/>
        <family val="2"/>
      </rPr>
      <t>er</t>
    </r>
    <r>
      <rPr>
        <sz val="14"/>
        <rFont val="Arial"/>
        <family val="2"/>
      </rPr>
      <t>, al.2 ARPC 2009
Art. 9 C3
Art. 8, §1, tweede lid ARPC 2009
Art. 9 C3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</si>
</sst>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name val="Arial"/>
    </font>
    <font>
      <b/>
      <sz val="18"/>
      <color indexed="9"/>
      <name val="Arial"/>
      <family val="2"/>
    </font>
    <font>
      <b/>
      <sz val="20"/>
      <color indexed="9"/>
      <name val="Arial"/>
      <family val="2"/>
    </font>
    <font>
      <b/>
      <sz val="12"/>
      <color indexed="9"/>
      <name val="Arial"/>
      <family val="2"/>
    </font>
    <font>
      <b/>
      <sz val="16"/>
      <name val="Times New Roman"/>
      <family val="1"/>
    </font>
    <font>
      <b/>
      <sz val="12"/>
      <name val="Arial"/>
      <family val="2"/>
    </font>
    <font>
      <b/>
      <sz val="14"/>
      <name val="Arial"/>
      <family val="2"/>
    </font>
    <font>
      <sz val="10"/>
      <name val="Arial"/>
      <family val="2"/>
    </font>
    <font>
      <sz val="14"/>
      <name val="Arial"/>
      <family val="2"/>
    </font>
    <font>
      <sz val="12"/>
      <name val="Arial"/>
      <family val="2"/>
    </font>
    <font>
      <sz val="8"/>
      <name val="Calibri"/>
      <family val="2"/>
      <scheme val="minor"/>
    </font>
    <font>
      <b/>
      <sz val="18"/>
      <color theme="1"/>
      <name val="Calibri"/>
      <family val="2"/>
      <scheme val="minor"/>
    </font>
    <font>
      <vertAlign val="superscript"/>
      <sz val="14"/>
      <name val="Arial"/>
      <family val="2"/>
    </font>
  </fonts>
  <fills count="5">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2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8" fillId="0" borderId="0"/>
  </cellStyleXfs>
  <cellXfs count="45">
    <xf numFmtId="0" fontId="0" fillId="0" borderId="0" xfId="0"/>
    <xf numFmtId="0" fontId="2" fillId="2" borderId="1" xfId="1" applyFont="1" applyFill="1" applyBorder="1" applyAlignment="1">
      <alignment horizontal="center" vertical="center" wrapText="1"/>
    </xf>
    <xf numFmtId="0" fontId="3" fillId="2" borderId="1" xfId="1"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0" fontId="12" fillId="0" borderId="2" xfId="0" applyFont="1" applyBorder="1" applyAlignment="1">
      <alignment horizontal="center"/>
    </xf>
    <xf numFmtId="0" fontId="5" fillId="0" borderId="3" xfId="1" applyFont="1" applyBorder="1" applyAlignment="1">
      <alignment horizontal="right" vertical="top"/>
    </xf>
    <xf numFmtId="0" fontId="6" fillId="0" borderId="10" xfId="1" applyFont="1" applyBorder="1" applyAlignment="1">
      <alignment horizontal="left" vertical="top" wrapText="1" shrinkToFit="1"/>
    </xf>
    <xf numFmtId="0" fontId="6" fillId="3" borderId="10" xfId="1" applyFont="1" applyFill="1" applyBorder="1" applyAlignment="1">
      <alignment horizontal="center" vertical="top" wrapText="1" shrinkToFit="1"/>
    </xf>
    <xf numFmtId="0" fontId="7" fillId="3" borderId="10" xfId="1" applyFont="1" applyFill="1" applyBorder="1" applyAlignment="1">
      <alignment horizontal="center" vertical="top" wrapText="1" shrinkToFit="1"/>
    </xf>
    <xf numFmtId="10" fontId="7" fillId="3" borderId="10" xfId="1" quotePrefix="1" applyNumberFormat="1" applyFont="1" applyFill="1" applyBorder="1" applyAlignment="1">
      <alignment horizontal="center" vertical="top" wrapText="1" shrinkToFit="1"/>
    </xf>
    <xf numFmtId="0" fontId="9" fillId="0" borderId="10" xfId="1" applyFont="1" applyBorder="1" applyAlignment="1">
      <alignment horizontal="left" vertical="top" wrapText="1" shrinkToFit="1"/>
    </xf>
    <xf numFmtId="0" fontId="9" fillId="0" borderId="4" xfId="1" applyFont="1" applyBorder="1" applyAlignment="1">
      <alignment horizontal="left" vertical="top" wrapText="1" shrinkToFit="1"/>
    </xf>
    <xf numFmtId="0" fontId="5" fillId="0" borderId="6" xfId="1" applyFont="1" applyBorder="1" applyAlignment="1">
      <alignment horizontal="right" vertical="top"/>
    </xf>
    <xf numFmtId="0" fontId="6" fillId="0" borderId="7" xfId="1" applyFont="1" applyBorder="1" applyAlignment="1">
      <alignment horizontal="left" vertical="top" wrapText="1" shrinkToFit="1"/>
    </xf>
    <xf numFmtId="0" fontId="6" fillId="3" borderId="7" xfId="1" applyFont="1" applyFill="1" applyBorder="1" applyAlignment="1">
      <alignment horizontal="center" vertical="top" wrapText="1" shrinkToFit="1"/>
    </xf>
    <xf numFmtId="0" fontId="7" fillId="3" borderId="7" xfId="1" applyFont="1" applyFill="1" applyBorder="1" applyAlignment="1">
      <alignment horizontal="center" vertical="top" wrapText="1" shrinkToFit="1"/>
    </xf>
    <xf numFmtId="10" fontId="7" fillId="3" borderId="7" xfId="1" applyNumberFormat="1" applyFont="1" applyFill="1" applyBorder="1" applyAlignment="1">
      <alignment horizontal="center" vertical="top" wrapText="1" shrinkToFit="1"/>
    </xf>
    <xf numFmtId="0" fontId="9" fillId="0" borderId="7" xfId="1" applyFont="1" applyBorder="1" applyAlignment="1">
      <alignment horizontal="left" vertical="top" wrapText="1" shrinkToFit="1"/>
    </xf>
    <xf numFmtId="0" fontId="9" fillId="0" borderId="5" xfId="1" applyFont="1" applyBorder="1" applyAlignment="1">
      <alignment horizontal="left" vertical="top" wrapText="1" shrinkToFit="1"/>
    </xf>
    <xf numFmtId="0" fontId="7" fillId="4" borderId="7" xfId="1" applyFont="1" applyFill="1" applyBorder="1" applyAlignment="1">
      <alignment horizontal="center" wrapText="1" shrinkToFit="1"/>
    </xf>
    <xf numFmtId="0" fontId="9" fillId="0" borderId="5" xfId="1" applyFont="1" applyFill="1" applyBorder="1" applyAlignment="1">
      <alignment horizontal="left" vertical="top" wrapText="1" shrinkToFit="1"/>
    </xf>
    <xf numFmtId="0" fontId="9" fillId="0" borderId="7" xfId="1" applyFont="1" applyFill="1" applyBorder="1" applyAlignment="1">
      <alignment horizontal="left" vertical="top" wrapText="1" shrinkToFit="1"/>
    </xf>
    <xf numFmtId="0" fontId="6" fillId="0" borderId="7" xfId="1" applyFont="1" applyFill="1" applyBorder="1" applyAlignment="1">
      <alignment horizontal="center" vertical="top" wrapText="1" shrinkToFit="1"/>
    </xf>
    <xf numFmtId="0" fontId="7" fillId="0" borderId="7" xfId="1" applyFont="1" applyFill="1" applyBorder="1" applyAlignment="1">
      <alignment horizontal="center" vertical="top" wrapText="1" shrinkToFit="1"/>
    </xf>
    <xf numFmtId="9" fontId="7" fillId="0" borderId="7" xfId="1" applyNumberFormat="1" applyFont="1" applyFill="1" applyBorder="1" applyAlignment="1">
      <alignment horizontal="center" vertical="top" wrapText="1" shrinkToFit="1"/>
    </xf>
    <xf numFmtId="0" fontId="7" fillId="4" borderId="7" xfId="1" applyFont="1" applyFill="1" applyBorder="1" applyAlignment="1">
      <alignment horizontal="center" vertical="top" wrapText="1" shrinkToFit="1"/>
    </xf>
    <xf numFmtId="0" fontId="7" fillId="0" borderId="7" xfId="1" applyFont="1" applyFill="1" applyBorder="1" applyAlignment="1">
      <alignment horizontal="center" wrapText="1" shrinkToFit="1"/>
    </xf>
    <xf numFmtId="10" fontId="7" fillId="0" borderId="7" xfId="1" applyNumberFormat="1" applyFont="1" applyFill="1" applyBorder="1" applyAlignment="1">
      <alignment horizontal="center" vertical="top" wrapText="1" shrinkToFit="1"/>
    </xf>
    <xf numFmtId="0" fontId="7" fillId="0" borderId="7" xfId="1" applyFont="1" applyBorder="1" applyAlignment="1">
      <alignment horizontal="center" vertical="top" wrapText="1" shrinkToFit="1"/>
    </xf>
    <xf numFmtId="9" fontId="7" fillId="0" borderId="7" xfId="1" applyNumberFormat="1" applyFont="1" applyBorder="1" applyAlignment="1">
      <alignment horizontal="center" vertical="top" wrapText="1" shrinkToFit="1"/>
    </xf>
    <xf numFmtId="0" fontId="6" fillId="0" borderId="7" xfId="1" quotePrefix="1" applyFont="1" applyFill="1" applyBorder="1" applyAlignment="1">
      <alignment horizontal="center" vertical="top" wrapText="1" shrinkToFit="1"/>
    </xf>
    <xf numFmtId="0" fontId="6" fillId="0" borderId="5" xfId="1" quotePrefix="1" applyFont="1" applyFill="1" applyBorder="1" applyAlignment="1">
      <alignment horizontal="center" vertical="top" wrapText="1" shrinkToFit="1"/>
    </xf>
    <xf numFmtId="10" fontId="7" fillId="0" borderId="7" xfId="1" quotePrefix="1" applyNumberFormat="1" applyFont="1" applyFill="1" applyBorder="1" applyAlignment="1">
      <alignment horizontal="center" vertical="top" wrapText="1" shrinkToFit="1"/>
    </xf>
    <xf numFmtId="9" fontId="7" fillId="3" borderId="7" xfId="1" applyNumberFormat="1" applyFont="1" applyFill="1" applyBorder="1" applyAlignment="1">
      <alignment horizontal="center" vertical="top" wrapText="1" shrinkToFit="1"/>
    </xf>
    <xf numFmtId="0" fontId="6" fillId="0" borderId="7" xfId="1" applyFont="1" applyBorder="1" applyAlignment="1">
      <alignment horizontal="left" vertical="top" wrapText="1"/>
    </xf>
    <xf numFmtId="0" fontId="5" fillId="0" borderId="6" xfId="1" applyFont="1" applyBorder="1" applyAlignment="1">
      <alignment horizontal="right" vertical="top"/>
    </xf>
    <xf numFmtId="0" fontId="6" fillId="0" borderId="7" xfId="2" applyFont="1" applyBorder="1" applyAlignment="1">
      <alignment horizontal="left" vertical="top" wrapText="1"/>
    </xf>
    <xf numFmtId="0" fontId="7" fillId="0" borderId="7" xfId="1" applyFont="1" applyFill="1" applyBorder="1" applyAlignment="1">
      <alignment horizontal="center" vertical="top" wrapText="1" shrinkToFit="1"/>
    </xf>
    <xf numFmtId="0" fontId="5" fillId="3" borderId="6" xfId="1" applyFont="1" applyFill="1" applyBorder="1" applyAlignment="1">
      <alignment horizontal="right" vertical="top"/>
    </xf>
    <xf numFmtId="0" fontId="6" fillId="3" borderId="7" xfId="1" applyFont="1" applyFill="1" applyBorder="1" applyAlignment="1">
      <alignment horizontal="left" vertical="top" wrapText="1" shrinkToFit="1"/>
    </xf>
    <xf numFmtId="0" fontId="5" fillId="0" borderId="8" xfId="1" applyFont="1" applyBorder="1" applyAlignment="1">
      <alignment horizontal="right" vertical="top"/>
    </xf>
    <xf numFmtId="0" fontId="6" fillId="0" borderId="11" xfId="1" applyFont="1" applyBorder="1" applyAlignment="1">
      <alignment horizontal="left" vertical="top" wrapText="1" shrinkToFit="1"/>
    </xf>
    <xf numFmtId="0" fontId="7" fillId="4" borderId="11" xfId="1" applyFont="1" applyFill="1" applyBorder="1" applyAlignment="1">
      <alignment horizontal="center" wrapText="1" shrinkToFit="1"/>
    </xf>
    <xf numFmtId="0" fontId="9" fillId="0" borderId="11" xfId="1" applyFont="1" applyFill="1" applyBorder="1" applyAlignment="1">
      <alignment horizontal="left" vertical="top" wrapText="1" shrinkToFit="1"/>
    </xf>
    <xf numFmtId="0" fontId="9" fillId="0" borderId="9" xfId="1" applyFont="1" applyBorder="1" applyAlignment="1">
      <alignment horizontal="left" vertical="top" wrapText="1" shrinkToFi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tabSelected="1" zoomScale="70" zoomScaleNormal="70" zoomScaleSheetLayoutView="87" workbookViewId="0">
      <pane ySplit="2" topLeftCell="A5" activePane="bottomLeft" state="frozen"/>
      <selection pane="bottomLeft" activeCell="J5" sqref="J5"/>
    </sheetView>
  </sheetViews>
  <sheetFormatPr defaultRowHeight="15" x14ac:dyDescent="0.25"/>
  <cols>
    <col min="1" max="1" width="14.42578125" bestFit="1" customWidth="1"/>
    <col min="2" max="2" width="96.28515625" customWidth="1"/>
    <col min="3" max="3" width="13.7109375" customWidth="1"/>
    <col min="4" max="4" width="16.42578125" customWidth="1"/>
    <col min="5" max="5" width="13.42578125" bestFit="1" customWidth="1"/>
    <col min="6" max="6" width="13" bestFit="1" customWidth="1"/>
    <col min="7" max="7" width="66.28515625" customWidth="1"/>
    <col min="8" max="8" width="59.7109375" customWidth="1"/>
    <col min="9" max="9" width="32.28515625" bestFit="1" customWidth="1"/>
  </cols>
  <sheetData>
    <row r="1" spans="1:8" ht="24" thickBot="1" x14ac:dyDescent="0.4">
      <c r="A1" s="4" t="s">
        <v>98</v>
      </c>
      <c r="B1" s="4"/>
      <c r="C1" s="4"/>
      <c r="D1" s="4"/>
      <c r="E1" s="4"/>
      <c r="F1" s="4"/>
      <c r="G1" s="4"/>
      <c r="H1" s="4"/>
    </row>
    <row r="2" spans="1:8" ht="95.25" thickBot="1" x14ac:dyDescent="0.3">
      <c r="A2" s="1" t="s">
        <v>0</v>
      </c>
      <c r="B2" s="2" t="s">
        <v>1</v>
      </c>
      <c r="C2" s="3" t="s">
        <v>2</v>
      </c>
      <c r="D2" s="3" t="s">
        <v>3</v>
      </c>
      <c r="E2" s="3" t="s">
        <v>4</v>
      </c>
      <c r="F2" s="3" t="s">
        <v>5</v>
      </c>
      <c r="G2" s="3" t="s">
        <v>6</v>
      </c>
      <c r="H2" s="3" t="s">
        <v>7</v>
      </c>
    </row>
    <row r="3" spans="1:8" ht="75" x14ac:dyDescent="0.25">
      <c r="A3" s="5">
        <v>201</v>
      </c>
      <c r="B3" s="6" t="s">
        <v>8</v>
      </c>
      <c r="C3" s="7" t="s">
        <v>9</v>
      </c>
      <c r="D3" s="8" t="s">
        <v>73</v>
      </c>
      <c r="E3" s="9" t="s">
        <v>74</v>
      </c>
      <c r="F3" s="8">
        <v>0</v>
      </c>
      <c r="G3" s="10" t="s">
        <v>11</v>
      </c>
      <c r="H3" s="11" t="s">
        <v>99</v>
      </c>
    </row>
    <row r="4" spans="1:8" ht="75" x14ac:dyDescent="0.25">
      <c r="A4" s="12">
        <v>202</v>
      </c>
      <c r="B4" s="13" t="s">
        <v>12</v>
      </c>
      <c r="C4" s="14" t="s">
        <v>9</v>
      </c>
      <c r="D4" s="15" t="s">
        <v>94</v>
      </c>
      <c r="E4" s="16" t="s">
        <v>95</v>
      </c>
      <c r="F4" s="15">
        <v>0</v>
      </c>
      <c r="G4" s="17" t="s">
        <v>11</v>
      </c>
      <c r="H4" s="18" t="s">
        <v>99</v>
      </c>
    </row>
    <row r="5" spans="1:8" ht="57" x14ac:dyDescent="0.25">
      <c r="A5" s="12">
        <v>210</v>
      </c>
      <c r="B5" s="13" t="s">
        <v>13</v>
      </c>
      <c r="C5" s="19" t="s">
        <v>14</v>
      </c>
      <c r="D5" s="19"/>
      <c r="E5" s="19"/>
      <c r="F5" s="19"/>
      <c r="G5" s="17" t="s">
        <v>15</v>
      </c>
      <c r="H5" s="20" t="s">
        <v>100</v>
      </c>
    </row>
    <row r="6" spans="1:8" ht="57" x14ac:dyDescent="0.25">
      <c r="A6" s="12">
        <v>213</v>
      </c>
      <c r="B6" s="13" t="s">
        <v>75</v>
      </c>
      <c r="C6" s="19" t="s">
        <v>14</v>
      </c>
      <c r="D6" s="19"/>
      <c r="E6" s="19"/>
      <c r="F6" s="19"/>
      <c r="G6" s="17" t="s">
        <v>15</v>
      </c>
      <c r="H6" s="20" t="s">
        <v>101</v>
      </c>
    </row>
    <row r="7" spans="1:8" ht="63" x14ac:dyDescent="0.25">
      <c r="A7" s="12">
        <v>215</v>
      </c>
      <c r="B7" s="13" t="s">
        <v>17</v>
      </c>
      <c r="C7" s="19" t="s">
        <v>14</v>
      </c>
      <c r="D7" s="19"/>
      <c r="E7" s="19"/>
      <c r="F7" s="19"/>
      <c r="G7" s="17" t="s">
        <v>15</v>
      </c>
      <c r="H7" s="20" t="s">
        <v>101</v>
      </c>
    </row>
    <row r="8" spans="1:8" ht="57" x14ac:dyDescent="0.25">
      <c r="A8" s="12">
        <v>216</v>
      </c>
      <c r="B8" s="13" t="s">
        <v>18</v>
      </c>
      <c r="C8" s="19" t="s">
        <v>14</v>
      </c>
      <c r="D8" s="19"/>
      <c r="E8" s="19"/>
      <c r="F8" s="19"/>
      <c r="G8" s="17" t="s">
        <v>15</v>
      </c>
      <c r="H8" s="20" t="s">
        <v>101</v>
      </c>
    </row>
    <row r="9" spans="1:8" ht="106.9" customHeight="1" x14ac:dyDescent="0.25">
      <c r="A9" s="12">
        <v>220</v>
      </c>
      <c r="B9" s="13" t="s">
        <v>19</v>
      </c>
      <c r="C9" s="19" t="s">
        <v>14</v>
      </c>
      <c r="D9" s="19"/>
      <c r="E9" s="19"/>
      <c r="F9" s="19"/>
      <c r="G9" s="21" t="s">
        <v>93</v>
      </c>
      <c r="H9" s="18" t="s">
        <v>102</v>
      </c>
    </row>
    <row r="10" spans="1:8" ht="57.75" customHeight="1" x14ac:dyDescent="0.25">
      <c r="A10" s="12">
        <v>221</v>
      </c>
      <c r="B10" s="13" t="s">
        <v>20</v>
      </c>
      <c r="C10" s="19" t="s">
        <v>14</v>
      </c>
      <c r="D10" s="19"/>
      <c r="E10" s="19"/>
      <c r="F10" s="19"/>
      <c r="G10" s="17" t="s">
        <v>15</v>
      </c>
      <c r="H10" s="18" t="s">
        <v>16</v>
      </c>
    </row>
    <row r="11" spans="1:8" ht="126" x14ac:dyDescent="0.25">
      <c r="A11" s="12">
        <v>222</v>
      </c>
      <c r="B11" s="13" t="s">
        <v>22</v>
      </c>
      <c r="C11" s="19" t="s">
        <v>14</v>
      </c>
      <c r="D11" s="19"/>
      <c r="E11" s="19"/>
      <c r="F11" s="19"/>
      <c r="G11" s="21" t="s">
        <v>93</v>
      </c>
      <c r="H11" s="18" t="s">
        <v>102</v>
      </c>
    </row>
    <row r="12" spans="1:8" ht="126" x14ac:dyDescent="0.25">
      <c r="A12" s="12">
        <v>223</v>
      </c>
      <c r="B12" s="13" t="s">
        <v>23</v>
      </c>
      <c r="C12" s="22" t="s">
        <v>9</v>
      </c>
      <c r="D12" s="23" t="s">
        <v>47</v>
      </c>
      <c r="E12" s="24">
        <v>0.02</v>
      </c>
      <c r="F12" s="24" t="s">
        <v>76</v>
      </c>
      <c r="G12" s="21" t="s">
        <v>93</v>
      </c>
      <c r="H12" s="18" t="s">
        <v>102</v>
      </c>
    </row>
    <row r="13" spans="1:8" ht="126" x14ac:dyDescent="0.25">
      <c r="A13" s="12">
        <v>224</v>
      </c>
      <c r="B13" s="13" t="s">
        <v>24</v>
      </c>
      <c r="C13" s="22" t="s">
        <v>9</v>
      </c>
      <c r="D13" s="23" t="s">
        <v>47</v>
      </c>
      <c r="E13" s="24">
        <v>0.02</v>
      </c>
      <c r="F13" s="24" t="s">
        <v>76</v>
      </c>
      <c r="G13" s="21" t="s">
        <v>93</v>
      </c>
      <c r="H13" s="18" t="s">
        <v>102</v>
      </c>
    </row>
    <row r="14" spans="1:8" ht="109.15" customHeight="1" x14ac:dyDescent="0.25">
      <c r="A14" s="12">
        <v>228</v>
      </c>
      <c r="B14" s="13" t="s">
        <v>25</v>
      </c>
      <c r="C14" s="25" t="s">
        <v>14</v>
      </c>
      <c r="D14" s="25"/>
      <c r="E14" s="25"/>
      <c r="F14" s="25"/>
      <c r="G14" s="17" t="s">
        <v>15</v>
      </c>
      <c r="H14" s="18" t="s">
        <v>16</v>
      </c>
    </row>
    <row r="15" spans="1:8" ht="60" customHeight="1" x14ac:dyDescent="0.25">
      <c r="A15" s="12">
        <v>229</v>
      </c>
      <c r="B15" s="13" t="s">
        <v>26</v>
      </c>
      <c r="C15" s="26" t="s">
        <v>14</v>
      </c>
      <c r="D15" s="26"/>
      <c r="E15" s="26"/>
      <c r="F15" s="26"/>
      <c r="G15" s="21" t="s">
        <v>15</v>
      </c>
      <c r="H15" s="20" t="s">
        <v>16</v>
      </c>
    </row>
    <row r="16" spans="1:8" ht="66.75" customHeight="1" x14ac:dyDescent="0.25">
      <c r="A16" s="12">
        <v>230</v>
      </c>
      <c r="B16" s="13" t="s">
        <v>27</v>
      </c>
      <c r="C16" s="22" t="s">
        <v>9</v>
      </c>
      <c r="D16" s="23" t="s">
        <v>67</v>
      </c>
      <c r="E16" s="27" t="s">
        <v>77</v>
      </c>
      <c r="F16" s="23">
        <v>0</v>
      </c>
      <c r="G16" s="21" t="s">
        <v>15</v>
      </c>
      <c r="H16" s="20" t="s">
        <v>16</v>
      </c>
    </row>
    <row r="17" spans="1:8" ht="54" x14ac:dyDescent="0.25">
      <c r="A17" s="12">
        <v>231</v>
      </c>
      <c r="B17" s="13" t="s">
        <v>28</v>
      </c>
      <c r="C17" s="14" t="s">
        <v>9</v>
      </c>
      <c r="D17" s="28" t="s">
        <v>21</v>
      </c>
      <c r="E17" s="29">
        <v>0.1</v>
      </c>
      <c r="F17" s="28">
        <v>0</v>
      </c>
      <c r="G17" s="17" t="s">
        <v>15</v>
      </c>
      <c r="H17" s="18" t="s">
        <v>16</v>
      </c>
    </row>
    <row r="18" spans="1:8" ht="54" x14ac:dyDescent="0.25">
      <c r="A18" s="12">
        <v>232</v>
      </c>
      <c r="B18" s="13" t="s">
        <v>29</v>
      </c>
      <c r="C18" s="14" t="s">
        <v>9</v>
      </c>
      <c r="D18" s="28" t="s">
        <v>21</v>
      </c>
      <c r="E18" s="29">
        <v>0.1</v>
      </c>
      <c r="F18" s="28">
        <v>0</v>
      </c>
      <c r="G18" s="17" t="s">
        <v>15</v>
      </c>
      <c r="H18" s="18" t="s">
        <v>16</v>
      </c>
    </row>
    <row r="19" spans="1:8" ht="78.75" x14ac:dyDescent="0.25">
      <c r="A19" s="12">
        <v>239</v>
      </c>
      <c r="B19" s="13" t="s">
        <v>30</v>
      </c>
      <c r="C19" s="26" t="s">
        <v>14</v>
      </c>
      <c r="D19" s="26"/>
      <c r="E19" s="26"/>
      <c r="F19" s="26"/>
      <c r="G19" s="21" t="s">
        <v>15</v>
      </c>
      <c r="H19" s="20" t="s">
        <v>16</v>
      </c>
    </row>
    <row r="20" spans="1:8" ht="54" x14ac:dyDescent="0.25">
      <c r="A20" s="12">
        <v>240</v>
      </c>
      <c r="B20" s="13" t="s">
        <v>31</v>
      </c>
      <c r="C20" s="22" t="s">
        <v>9</v>
      </c>
      <c r="D20" s="23" t="s">
        <v>78</v>
      </c>
      <c r="E20" s="27" t="s">
        <v>79</v>
      </c>
      <c r="F20" s="23">
        <v>0</v>
      </c>
      <c r="G20" s="21" t="s">
        <v>15</v>
      </c>
      <c r="H20" s="20" t="s">
        <v>16</v>
      </c>
    </row>
    <row r="21" spans="1:8" ht="47.25" x14ac:dyDescent="0.25">
      <c r="A21" s="12">
        <v>241</v>
      </c>
      <c r="B21" s="13" t="s">
        <v>32</v>
      </c>
      <c r="C21" s="30" t="s">
        <v>80</v>
      </c>
      <c r="D21" s="30" t="s">
        <v>80</v>
      </c>
      <c r="E21" s="30" t="s">
        <v>80</v>
      </c>
      <c r="F21" s="30" t="s">
        <v>80</v>
      </c>
      <c r="G21" s="30" t="s">
        <v>80</v>
      </c>
      <c r="H21" s="31" t="s">
        <v>80</v>
      </c>
    </row>
    <row r="22" spans="1:8" ht="47.25" x14ac:dyDescent="0.25">
      <c r="A22" s="12">
        <v>242</v>
      </c>
      <c r="B22" s="13" t="s">
        <v>33</v>
      </c>
      <c r="C22" s="30" t="s">
        <v>80</v>
      </c>
      <c r="D22" s="30" t="s">
        <v>80</v>
      </c>
      <c r="E22" s="30" t="s">
        <v>80</v>
      </c>
      <c r="F22" s="30" t="s">
        <v>80</v>
      </c>
      <c r="G22" s="30" t="s">
        <v>80</v>
      </c>
      <c r="H22" s="31" t="s">
        <v>80</v>
      </c>
    </row>
    <row r="23" spans="1:8" ht="54" x14ac:dyDescent="0.25">
      <c r="A23" s="12">
        <v>243</v>
      </c>
      <c r="B23" s="13" t="s">
        <v>34</v>
      </c>
      <c r="C23" s="22" t="s">
        <v>9</v>
      </c>
      <c r="D23" s="23" t="s">
        <v>73</v>
      </c>
      <c r="E23" s="32" t="s">
        <v>74</v>
      </c>
      <c r="F23" s="23">
        <v>0</v>
      </c>
      <c r="G23" s="21" t="s">
        <v>15</v>
      </c>
      <c r="H23" s="20" t="s">
        <v>16</v>
      </c>
    </row>
    <row r="24" spans="1:8" ht="54" x14ac:dyDescent="0.25">
      <c r="A24" s="12">
        <v>244</v>
      </c>
      <c r="B24" s="13" t="s">
        <v>35</v>
      </c>
      <c r="C24" s="14" t="s">
        <v>9</v>
      </c>
      <c r="D24" s="28" t="s">
        <v>21</v>
      </c>
      <c r="E24" s="33">
        <v>0.1</v>
      </c>
      <c r="F24" s="28">
        <v>0</v>
      </c>
      <c r="G24" s="17" t="s">
        <v>15</v>
      </c>
      <c r="H24" s="18" t="s">
        <v>16</v>
      </c>
    </row>
    <row r="25" spans="1:8" ht="83.45" customHeight="1" x14ac:dyDescent="0.25">
      <c r="A25" s="12">
        <v>245</v>
      </c>
      <c r="B25" s="13" t="s">
        <v>36</v>
      </c>
      <c r="C25" s="14" t="s">
        <v>9</v>
      </c>
      <c r="D25" s="16" t="s">
        <v>10</v>
      </c>
      <c r="E25" s="29">
        <f>100/500</f>
        <v>0.2</v>
      </c>
      <c r="F25" s="28">
        <v>0</v>
      </c>
      <c r="G25" s="17" t="s">
        <v>15</v>
      </c>
      <c r="H25" s="18" t="s">
        <v>16</v>
      </c>
    </row>
    <row r="26" spans="1:8" ht="57" x14ac:dyDescent="0.25">
      <c r="A26" s="12">
        <v>246</v>
      </c>
      <c r="B26" s="13" t="s">
        <v>37</v>
      </c>
      <c r="C26" s="19" t="s">
        <v>14</v>
      </c>
      <c r="D26" s="19"/>
      <c r="E26" s="19"/>
      <c r="F26" s="19"/>
      <c r="G26" s="21" t="s">
        <v>38</v>
      </c>
      <c r="H26" s="18" t="s">
        <v>103</v>
      </c>
    </row>
    <row r="27" spans="1:8" ht="64.5" customHeight="1" x14ac:dyDescent="0.25">
      <c r="A27" s="12">
        <v>247</v>
      </c>
      <c r="B27" s="34" t="s">
        <v>39</v>
      </c>
      <c r="C27" s="19" t="s">
        <v>14</v>
      </c>
      <c r="D27" s="19"/>
      <c r="E27" s="19"/>
      <c r="F27" s="19"/>
      <c r="G27" s="21" t="s">
        <v>38</v>
      </c>
      <c r="H27" s="18" t="s">
        <v>103</v>
      </c>
    </row>
    <row r="28" spans="1:8" ht="57" x14ac:dyDescent="0.25">
      <c r="A28" s="12">
        <v>248</v>
      </c>
      <c r="B28" s="34" t="s">
        <v>40</v>
      </c>
      <c r="C28" s="19" t="s">
        <v>14</v>
      </c>
      <c r="D28" s="19"/>
      <c r="E28" s="19"/>
      <c r="F28" s="19"/>
      <c r="G28" s="21" t="s">
        <v>38</v>
      </c>
      <c r="H28" s="18" t="s">
        <v>103</v>
      </c>
    </row>
    <row r="29" spans="1:8" ht="52.9" customHeight="1" x14ac:dyDescent="0.25">
      <c r="A29" s="12">
        <v>249</v>
      </c>
      <c r="B29" s="34" t="s">
        <v>41</v>
      </c>
      <c r="C29" s="19" t="s">
        <v>14</v>
      </c>
      <c r="D29" s="19"/>
      <c r="E29" s="19"/>
      <c r="F29" s="19"/>
      <c r="G29" s="21" t="s">
        <v>15</v>
      </c>
      <c r="H29" s="20" t="s">
        <v>16</v>
      </c>
    </row>
    <row r="30" spans="1:8" ht="126" x14ac:dyDescent="0.25">
      <c r="A30" s="12">
        <v>250</v>
      </c>
      <c r="B30" s="34" t="s">
        <v>42</v>
      </c>
      <c r="C30" s="26" t="s">
        <v>96</v>
      </c>
      <c r="D30" s="26"/>
      <c r="E30" s="26"/>
      <c r="F30" s="26"/>
      <c r="G30" s="21" t="s">
        <v>93</v>
      </c>
      <c r="H30" s="18" t="s">
        <v>102</v>
      </c>
    </row>
    <row r="31" spans="1:8" ht="63" customHeight="1" x14ac:dyDescent="0.25">
      <c r="A31" s="12">
        <v>251</v>
      </c>
      <c r="B31" s="34" t="s">
        <v>43</v>
      </c>
      <c r="C31" s="26" t="s">
        <v>96</v>
      </c>
      <c r="D31" s="26"/>
      <c r="E31" s="26"/>
      <c r="F31" s="26"/>
      <c r="G31" s="17" t="s">
        <v>15</v>
      </c>
      <c r="H31" s="18" t="s">
        <v>16</v>
      </c>
    </row>
    <row r="32" spans="1:8" ht="63" customHeight="1" x14ac:dyDescent="0.25">
      <c r="A32" s="12">
        <v>252</v>
      </c>
      <c r="B32" s="34" t="s">
        <v>44</v>
      </c>
      <c r="C32" s="26" t="s">
        <v>96</v>
      </c>
      <c r="D32" s="26"/>
      <c r="E32" s="26"/>
      <c r="F32" s="26"/>
      <c r="G32" s="17" t="s">
        <v>15</v>
      </c>
      <c r="H32" s="18" t="s">
        <v>16</v>
      </c>
    </row>
    <row r="33" spans="1:8" ht="63" customHeight="1" x14ac:dyDescent="0.25">
      <c r="A33" s="12">
        <v>253</v>
      </c>
      <c r="B33" s="34" t="s">
        <v>45</v>
      </c>
      <c r="C33" s="26" t="s">
        <v>96</v>
      </c>
      <c r="D33" s="26"/>
      <c r="E33" s="26"/>
      <c r="F33" s="26"/>
      <c r="G33" s="17" t="s">
        <v>15</v>
      </c>
      <c r="H33" s="18" t="s">
        <v>16</v>
      </c>
    </row>
    <row r="34" spans="1:8" ht="110.25" x14ac:dyDescent="0.25">
      <c r="A34" s="35">
        <v>260</v>
      </c>
      <c r="B34" s="13" t="s">
        <v>46</v>
      </c>
      <c r="C34" s="14" t="s">
        <v>97</v>
      </c>
      <c r="D34" s="15" t="s">
        <v>47</v>
      </c>
      <c r="E34" s="33">
        <v>0.02</v>
      </c>
      <c r="F34" s="33">
        <v>0.24</v>
      </c>
      <c r="G34" s="21" t="s">
        <v>66</v>
      </c>
      <c r="H34" s="18" t="s">
        <v>104</v>
      </c>
    </row>
    <row r="35" spans="1:8" ht="78.75" x14ac:dyDescent="0.25">
      <c r="A35" s="35"/>
      <c r="B35" s="13" t="s">
        <v>87</v>
      </c>
      <c r="C35" s="14" t="s">
        <v>9</v>
      </c>
      <c r="D35" s="15" t="s">
        <v>21</v>
      </c>
      <c r="E35" s="33">
        <v>0.1</v>
      </c>
      <c r="F35" s="33">
        <v>0</v>
      </c>
      <c r="G35" s="21" t="s">
        <v>15</v>
      </c>
      <c r="H35" s="20" t="s">
        <v>16</v>
      </c>
    </row>
    <row r="36" spans="1:8" ht="90" x14ac:dyDescent="0.25">
      <c r="A36" s="35"/>
      <c r="B36" s="13" t="s">
        <v>92</v>
      </c>
      <c r="C36" s="14" t="s">
        <v>9</v>
      </c>
      <c r="D36" s="15" t="s">
        <v>47</v>
      </c>
      <c r="E36" s="33">
        <v>0.02</v>
      </c>
      <c r="F36" s="33">
        <v>0</v>
      </c>
      <c r="G36" s="21" t="s">
        <v>66</v>
      </c>
      <c r="H36" s="18" t="s">
        <v>104</v>
      </c>
    </row>
    <row r="37" spans="1:8" ht="90" x14ac:dyDescent="0.25">
      <c r="A37" s="35"/>
      <c r="B37" s="13" t="s">
        <v>88</v>
      </c>
      <c r="C37" s="14" t="s">
        <v>9</v>
      </c>
      <c r="D37" s="15" t="s">
        <v>47</v>
      </c>
      <c r="E37" s="33">
        <v>0.02</v>
      </c>
      <c r="F37" s="24">
        <v>0</v>
      </c>
      <c r="G37" s="21" t="s">
        <v>66</v>
      </c>
      <c r="H37" s="18" t="s">
        <v>104</v>
      </c>
    </row>
    <row r="38" spans="1:8" ht="78.75" x14ac:dyDescent="0.25">
      <c r="A38" s="35"/>
      <c r="B38" s="36" t="s">
        <v>89</v>
      </c>
      <c r="C38" s="14" t="s">
        <v>9</v>
      </c>
      <c r="D38" s="15" t="s">
        <v>70</v>
      </c>
      <c r="E38" s="33">
        <v>0.04</v>
      </c>
      <c r="F38" s="33">
        <v>0</v>
      </c>
      <c r="G38" s="21" t="s">
        <v>15</v>
      </c>
      <c r="H38" s="20" t="s">
        <v>16</v>
      </c>
    </row>
    <row r="39" spans="1:8" ht="78.75" x14ac:dyDescent="0.25">
      <c r="A39" s="35"/>
      <c r="B39" s="13" t="s">
        <v>90</v>
      </c>
      <c r="C39" s="14" t="s">
        <v>9</v>
      </c>
      <c r="D39" s="15" t="s">
        <v>69</v>
      </c>
      <c r="E39" s="33">
        <v>0.05</v>
      </c>
      <c r="F39" s="33">
        <v>0</v>
      </c>
      <c r="G39" s="21" t="s">
        <v>15</v>
      </c>
      <c r="H39" s="20" t="s">
        <v>16</v>
      </c>
    </row>
    <row r="40" spans="1:8" ht="47.25" x14ac:dyDescent="0.25">
      <c r="A40" s="12">
        <v>261</v>
      </c>
      <c r="B40" s="34" t="s">
        <v>48</v>
      </c>
      <c r="C40" s="30" t="s">
        <v>80</v>
      </c>
      <c r="D40" s="30" t="s">
        <v>80</v>
      </c>
      <c r="E40" s="30" t="s">
        <v>80</v>
      </c>
      <c r="F40" s="30" t="s">
        <v>80</v>
      </c>
      <c r="G40" s="30" t="s">
        <v>80</v>
      </c>
      <c r="H40" s="31" t="s">
        <v>80</v>
      </c>
    </row>
    <row r="41" spans="1:8" ht="54" x14ac:dyDescent="0.25">
      <c r="A41" s="12">
        <v>262</v>
      </c>
      <c r="B41" s="34" t="s">
        <v>49</v>
      </c>
      <c r="C41" s="37" t="s">
        <v>14</v>
      </c>
      <c r="D41" s="37"/>
      <c r="E41" s="37"/>
      <c r="F41" s="37"/>
      <c r="G41" s="21" t="s">
        <v>15</v>
      </c>
      <c r="H41" s="20" t="s">
        <v>16</v>
      </c>
    </row>
    <row r="42" spans="1:8" ht="47.25" x14ac:dyDescent="0.25">
      <c r="A42" s="12">
        <v>263</v>
      </c>
      <c r="B42" s="34" t="s">
        <v>50</v>
      </c>
      <c r="C42" s="30" t="s">
        <v>80</v>
      </c>
      <c r="D42" s="30" t="s">
        <v>80</v>
      </c>
      <c r="E42" s="30" t="s">
        <v>80</v>
      </c>
      <c r="F42" s="30" t="s">
        <v>80</v>
      </c>
      <c r="G42" s="30" t="s">
        <v>80</v>
      </c>
      <c r="H42" s="31" t="s">
        <v>80</v>
      </c>
    </row>
    <row r="43" spans="1:8" ht="90" x14ac:dyDescent="0.25">
      <c r="A43" s="12">
        <v>264</v>
      </c>
      <c r="B43" s="34" t="s">
        <v>51</v>
      </c>
      <c r="C43" s="22" t="s">
        <v>9</v>
      </c>
      <c r="D43" s="23" t="s">
        <v>47</v>
      </c>
      <c r="E43" s="24">
        <v>0.02</v>
      </c>
      <c r="F43" s="24">
        <v>0.24</v>
      </c>
      <c r="G43" s="21" t="s">
        <v>66</v>
      </c>
      <c r="H43" s="18" t="s">
        <v>104</v>
      </c>
    </row>
    <row r="44" spans="1:8" ht="111" customHeight="1" x14ac:dyDescent="0.25">
      <c r="A44" s="38">
        <v>265</v>
      </c>
      <c r="B44" s="39" t="s">
        <v>86</v>
      </c>
      <c r="C44" s="14" t="s">
        <v>9</v>
      </c>
      <c r="D44" s="28" t="s">
        <v>47</v>
      </c>
      <c r="E44" s="33">
        <v>0.02</v>
      </c>
      <c r="F44" s="28">
        <v>0</v>
      </c>
      <c r="G44" s="21" t="s">
        <v>66</v>
      </c>
      <c r="H44" s="18" t="s">
        <v>104</v>
      </c>
    </row>
    <row r="45" spans="1:8" ht="110.25" x14ac:dyDescent="0.25">
      <c r="A45" s="38"/>
      <c r="B45" s="39" t="s">
        <v>91</v>
      </c>
      <c r="C45" s="14" t="s">
        <v>9</v>
      </c>
      <c r="D45" s="28" t="s">
        <v>71</v>
      </c>
      <c r="E45" s="33">
        <f>1/25</f>
        <v>0.04</v>
      </c>
      <c r="F45" s="28">
        <v>0</v>
      </c>
      <c r="G45" s="21" t="s">
        <v>15</v>
      </c>
      <c r="H45" s="20" t="s">
        <v>16</v>
      </c>
    </row>
    <row r="46" spans="1:8" ht="78.75" x14ac:dyDescent="0.25">
      <c r="A46" s="38"/>
      <c r="B46" s="39" t="s">
        <v>84</v>
      </c>
      <c r="C46" s="14" t="s">
        <v>9</v>
      </c>
      <c r="D46" s="28" t="s">
        <v>21</v>
      </c>
      <c r="E46" s="33">
        <v>0.1</v>
      </c>
      <c r="F46" s="28">
        <v>0</v>
      </c>
      <c r="G46" s="21" t="s">
        <v>15</v>
      </c>
      <c r="H46" s="20" t="s">
        <v>16</v>
      </c>
    </row>
    <row r="47" spans="1:8" ht="78.75" x14ac:dyDescent="0.25">
      <c r="A47" s="38"/>
      <c r="B47" s="39" t="s">
        <v>85</v>
      </c>
      <c r="C47" s="14" t="s">
        <v>9</v>
      </c>
      <c r="D47" s="28" t="s">
        <v>68</v>
      </c>
      <c r="E47" s="33">
        <v>7.0000000000000007E-2</v>
      </c>
      <c r="F47" s="28">
        <v>0</v>
      </c>
      <c r="G47" s="21" t="s">
        <v>15</v>
      </c>
      <c r="H47" s="20" t="s">
        <v>16</v>
      </c>
    </row>
    <row r="48" spans="1:8" ht="78.75" x14ac:dyDescent="0.25">
      <c r="A48" s="38"/>
      <c r="B48" s="39" t="s">
        <v>83</v>
      </c>
      <c r="C48" s="14" t="s">
        <v>9</v>
      </c>
      <c r="D48" s="28" t="s">
        <v>72</v>
      </c>
      <c r="E48" s="33">
        <f>1/30</f>
        <v>3.3333333333333333E-2</v>
      </c>
      <c r="F48" s="28">
        <v>0</v>
      </c>
      <c r="G48" s="21" t="s">
        <v>15</v>
      </c>
      <c r="H48" s="20" t="s">
        <v>16</v>
      </c>
    </row>
    <row r="49" spans="1:8" ht="90" x14ac:dyDescent="0.25">
      <c r="A49" s="38"/>
      <c r="B49" s="39" t="s">
        <v>82</v>
      </c>
      <c r="C49" s="14" t="s">
        <v>9</v>
      </c>
      <c r="D49" s="28" t="s">
        <v>47</v>
      </c>
      <c r="E49" s="33">
        <v>0.02</v>
      </c>
      <c r="F49" s="28">
        <v>0</v>
      </c>
      <c r="G49" s="21" t="s">
        <v>66</v>
      </c>
      <c r="H49" s="18" t="s">
        <v>104</v>
      </c>
    </row>
    <row r="50" spans="1:8" ht="78.75" x14ac:dyDescent="0.25">
      <c r="A50" s="12">
        <v>266</v>
      </c>
      <c r="B50" s="13" t="s">
        <v>52</v>
      </c>
      <c r="C50" s="30" t="s">
        <v>80</v>
      </c>
      <c r="D50" s="30" t="s">
        <v>80</v>
      </c>
      <c r="E50" s="30" t="s">
        <v>80</v>
      </c>
      <c r="F50" s="30" t="s">
        <v>80</v>
      </c>
      <c r="G50" s="30" t="s">
        <v>80</v>
      </c>
      <c r="H50" s="31" t="s">
        <v>80</v>
      </c>
    </row>
    <row r="51" spans="1:8" ht="78.75" x14ac:dyDescent="0.25">
      <c r="A51" s="12">
        <v>267</v>
      </c>
      <c r="B51" s="34" t="s">
        <v>53</v>
      </c>
      <c r="C51" s="30" t="s">
        <v>80</v>
      </c>
      <c r="D51" s="30" t="s">
        <v>80</v>
      </c>
      <c r="E51" s="30" t="s">
        <v>80</v>
      </c>
      <c r="F51" s="30" t="s">
        <v>80</v>
      </c>
      <c r="G51" s="30" t="s">
        <v>80</v>
      </c>
      <c r="H51" s="31" t="s">
        <v>80</v>
      </c>
    </row>
    <row r="52" spans="1:8" ht="90" x14ac:dyDescent="0.25">
      <c r="A52" s="12">
        <v>268</v>
      </c>
      <c r="B52" s="34" t="s">
        <v>54</v>
      </c>
      <c r="C52" s="26" t="s">
        <v>81</v>
      </c>
      <c r="D52" s="26"/>
      <c r="E52" s="26"/>
      <c r="F52" s="26"/>
      <c r="G52" s="21" t="s">
        <v>66</v>
      </c>
      <c r="H52" s="20" t="s">
        <v>104</v>
      </c>
    </row>
    <row r="53" spans="1:8" ht="79.5" customHeight="1" x14ac:dyDescent="0.25">
      <c r="A53" s="12">
        <v>269</v>
      </c>
      <c r="B53" s="34" t="s">
        <v>55</v>
      </c>
      <c r="C53" s="19" t="s">
        <v>14</v>
      </c>
      <c r="D53" s="19"/>
      <c r="E53" s="19"/>
      <c r="F53" s="19"/>
      <c r="G53" s="21" t="s">
        <v>15</v>
      </c>
      <c r="H53" s="20" t="s">
        <v>16</v>
      </c>
    </row>
    <row r="54" spans="1:8" ht="54" x14ac:dyDescent="0.25">
      <c r="A54" s="12">
        <f>A55-1</f>
        <v>270</v>
      </c>
      <c r="B54" s="13" t="s">
        <v>56</v>
      </c>
      <c r="C54" s="19" t="s">
        <v>14</v>
      </c>
      <c r="D54" s="19"/>
      <c r="E54" s="19"/>
      <c r="F54" s="19"/>
      <c r="G54" s="21" t="s">
        <v>57</v>
      </c>
      <c r="H54" s="18" t="s">
        <v>65</v>
      </c>
    </row>
    <row r="55" spans="1:8" ht="54" x14ac:dyDescent="0.25">
      <c r="A55" s="12">
        <f>A56-1</f>
        <v>271</v>
      </c>
      <c r="B55" s="13" t="s">
        <v>58</v>
      </c>
      <c r="C55" s="19" t="s">
        <v>14</v>
      </c>
      <c r="D55" s="19"/>
      <c r="E55" s="19"/>
      <c r="F55" s="19"/>
      <c r="G55" s="21" t="s">
        <v>57</v>
      </c>
      <c r="H55" s="18" t="s">
        <v>65</v>
      </c>
    </row>
    <row r="56" spans="1:8" ht="54" x14ac:dyDescent="0.25">
      <c r="A56" s="12">
        <f>A57-1</f>
        <v>272</v>
      </c>
      <c r="B56" s="13" t="s">
        <v>59</v>
      </c>
      <c r="C56" s="19" t="s">
        <v>14</v>
      </c>
      <c r="D56" s="19"/>
      <c r="E56" s="19"/>
      <c r="F56" s="19"/>
      <c r="G56" s="21" t="s">
        <v>57</v>
      </c>
      <c r="H56" s="18" t="s">
        <v>65</v>
      </c>
    </row>
    <row r="57" spans="1:8" ht="63" x14ac:dyDescent="0.25">
      <c r="A57" s="12">
        <f>A58-1</f>
        <v>273</v>
      </c>
      <c r="B57" s="13" t="s">
        <v>60</v>
      </c>
      <c r="C57" s="19" t="s">
        <v>14</v>
      </c>
      <c r="D57" s="19"/>
      <c r="E57" s="19"/>
      <c r="F57" s="19"/>
      <c r="G57" s="21" t="s">
        <v>57</v>
      </c>
      <c r="H57" s="18" t="s">
        <v>65</v>
      </c>
    </row>
    <row r="58" spans="1:8" ht="63" x14ac:dyDescent="0.25">
      <c r="A58" s="12">
        <f>A59-1</f>
        <v>274</v>
      </c>
      <c r="B58" s="13" t="s">
        <v>61</v>
      </c>
      <c r="C58" s="19" t="s">
        <v>14</v>
      </c>
      <c r="D58" s="19"/>
      <c r="E58" s="19"/>
      <c r="F58" s="19"/>
      <c r="G58" s="21" t="s">
        <v>57</v>
      </c>
      <c r="H58" s="18" t="s">
        <v>65</v>
      </c>
    </row>
    <row r="59" spans="1:8" ht="90" x14ac:dyDescent="0.25">
      <c r="A59" s="12">
        <v>275</v>
      </c>
      <c r="B59" s="13" t="s">
        <v>62</v>
      </c>
      <c r="C59" s="19" t="s">
        <v>14</v>
      </c>
      <c r="D59" s="19"/>
      <c r="E59" s="19"/>
      <c r="F59" s="19"/>
      <c r="G59" s="21" t="s">
        <v>63</v>
      </c>
      <c r="H59" s="18" t="s">
        <v>65</v>
      </c>
    </row>
    <row r="60" spans="1:8" ht="54.75" thickBot="1" x14ac:dyDescent="0.3">
      <c r="A60" s="40">
        <v>276</v>
      </c>
      <c r="B60" s="41" t="s">
        <v>64</v>
      </c>
      <c r="C60" s="42" t="s">
        <v>14</v>
      </c>
      <c r="D60" s="42"/>
      <c r="E60" s="42"/>
      <c r="F60" s="42"/>
      <c r="G60" s="43" t="s">
        <v>15</v>
      </c>
      <c r="H60" s="44" t="s">
        <v>16</v>
      </c>
    </row>
    <row r="61" spans="1:8" hidden="1" x14ac:dyDescent="0.25"/>
    <row r="62" spans="1:8" hidden="1" x14ac:dyDescent="0.25"/>
    <row r="63" spans="1:8" hidden="1" x14ac:dyDescent="0.25">
      <c r="A63">
        <v>310</v>
      </c>
    </row>
    <row r="64" spans="1:8" hidden="1" x14ac:dyDescent="0.25"/>
    <row r="65" spans="1:1" hidden="1" x14ac:dyDescent="0.25">
      <c r="A65">
        <v>260</v>
      </c>
    </row>
    <row r="66" spans="1:1" hidden="1" x14ac:dyDescent="0.25"/>
    <row r="67" spans="1:1" hidden="1" x14ac:dyDescent="0.25"/>
    <row r="68" spans="1:1" hidden="1" x14ac:dyDescent="0.25"/>
    <row r="69" spans="1:1" hidden="1" x14ac:dyDescent="0.25"/>
    <row r="70" spans="1:1" hidden="1" x14ac:dyDescent="0.25"/>
    <row r="71" spans="1:1" hidden="1" x14ac:dyDescent="0.25"/>
    <row r="72" spans="1:1" hidden="1" x14ac:dyDescent="0.25">
      <c r="A72">
        <v>265</v>
      </c>
    </row>
    <row r="73" spans="1:1" hidden="1" x14ac:dyDescent="0.25"/>
    <row r="74" spans="1:1" hidden="1" x14ac:dyDescent="0.25"/>
    <row r="75" spans="1:1" hidden="1" x14ac:dyDescent="0.25"/>
  </sheetData>
  <mergeCells count="31">
    <mergeCell ref="C58:F58"/>
    <mergeCell ref="C59:F59"/>
    <mergeCell ref="C60:F60"/>
    <mergeCell ref="C54:F54"/>
    <mergeCell ref="C55:F55"/>
    <mergeCell ref="C56:F56"/>
    <mergeCell ref="C57:F57"/>
    <mergeCell ref="A34:A39"/>
    <mergeCell ref="A44:A49"/>
    <mergeCell ref="C41:F41"/>
    <mergeCell ref="C53:F53"/>
    <mergeCell ref="C19:F19"/>
    <mergeCell ref="C52:F52"/>
    <mergeCell ref="C29:F29"/>
    <mergeCell ref="C30:F30"/>
    <mergeCell ref="C31:F31"/>
    <mergeCell ref="C32:F32"/>
    <mergeCell ref="C33:F33"/>
    <mergeCell ref="A1:H1"/>
    <mergeCell ref="C15:F15"/>
    <mergeCell ref="C26:F26"/>
    <mergeCell ref="C27:F27"/>
    <mergeCell ref="C28:F28"/>
    <mergeCell ref="C5:F5"/>
    <mergeCell ref="C11:F11"/>
    <mergeCell ref="C9:F9"/>
    <mergeCell ref="C6:F6"/>
    <mergeCell ref="C7:F7"/>
    <mergeCell ref="C8:F8"/>
    <mergeCell ref="C10:F10"/>
    <mergeCell ref="C14:F14"/>
  </mergeCells>
  <phoneticPr fontId="11" type="noConversion"/>
  <printOptions horizontalCentered="1"/>
  <pageMargins left="0.31496062992125984" right="0.31496062992125984" top="0.23622047244094491" bottom="0.23622047244094491" header="0.11811023622047245" footer="0.11811023622047245"/>
  <pageSetup paperSize="9" scale="48" fitToHeight="0" orientation="landscape" r:id="rId1"/>
  <rowBreaks count="4" manualBreakCount="4">
    <brk id="13" max="7" man="1"/>
    <brk id="27" max="7" man="1"/>
    <brk id="39" max="7" man="1"/>
    <brk id="5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AF6AC94FB82E4595F11040AD3649A3" ma:contentTypeVersion="7" ma:contentTypeDescription="Crée un document." ma:contentTypeScope="" ma:versionID="12afb77c65ed4181f1e293df6542b2c3">
  <xsd:schema xmlns:xsd="http://www.w3.org/2001/XMLSchema" xmlns:xs="http://www.w3.org/2001/XMLSchema" xmlns:p="http://schemas.microsoft.com/office/2006/metadata/properties" xmlns:ns3="211f04ed-513b-455b-87d8-bff16e5380fc" targetNamespace="http://schemas.microsoft.com/office/2006/metadata/properties" ma:root="true" ma:fieldsID="ba338c9fc586f814599c995e6b28c059" ns3:_="">
    <xsd:import namespace="211f04ed-513b-455b-87d8-bff16e5380f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f04ed-513b-455b-87d8-bff16e5380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0D7A8-C165-4920-A30B-BAFA02B8011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11f04ed-513b-455b-87d8-bff16e5380fc"/>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DDA3C45-1AF8-42F8-A3A9-71D1AE4BBEDB}">
  <ds:schemaRefs>
    <ds:schemaRef ds:uri="http://schemas.microsoft.com/sharepoint/v3/contenttype/forms"/>
  </ds:schemaRefs>
</ds:datastoreItem>
</file>

<file path=customXml/itemProps3.xml><?xml version="1.0" encoding="utf-8"?>
<ds:datastoreItem xmlns:ds="http://schemas.openxmlformats.org/officeDocument/2006/customXml" ds:itemID="{5128098D-9CB8-4A5F-9751-4080D7FFB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f04ed-513b-455b-87d8-bff16e5380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Tableau 2 C3</vt:lpstr>
      <vt:lpstr>'Tableau 2 C3'!Print_Area</vt:lpstr>
      <vt:lpstr>'Tableau 2 C3'!Print_Titles</vt:lpstr>
    </vt:vector>
  </TitlesOfParts>
  <Company>SPRB-GOB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Happi Kalla Josiane</dc:creator>
  <cp:lastModifiedBy>Happi Kalla Josiane</cp:lastModifiedBy>
  <cp:lastPrinted>2020-12-11T16:29:30Z</cp:lastPrinted>
  <dcterms:created xsi:type="dcterms:W3CDTF">2020-11-02T15:26:21Z</dcterms:created>
  <dcterms:modified xsi:type="dcterms:W3CDTF">2020-12-11T16:29:45Z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0x01010006AF6AC94FB82E4595F11040AD3649A3</vt:lpwstr>
  </property>
</Properties>
</file>